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4000"/>
  </bookViews>
  <sheets>
    <sheet name="Scenarios (2)" sheetId="1" r:id="rId1"/>
    <sheet name="History" sheetId="2" r:id="rId2"/>
    <sheet name="Assumptions by scenario" sheetId="3" r:id="rId3"/>
    <sheet name="Income statement" sheetId="4" r:id="rId4"/>
    <sheet name="FY2028 revenue by scenario" sheetId="5" r:id="rId5"/>
    <sheet name="Periods" sheetId="6" r:id="rId6"/>
    <sheet name="Scenarios" sheetId="7" r:id="rId7"/>
    <sheet name="History lines" sheetId="8" r:id="rId8"/>
    <sheet name="Assumptions by scenario lines" sheetId="9" r:id="rId9"/>
    <sheet name="Income statement lines" sheetId="10" r:id="rId10"/>
    <sheet name="FY2028 revenue by scenario line" sheetId="11" r:id="rId11"/>
    <sheet name="Rules" sheetId="12" r:id="rId12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;(#,##0);&quot;-&quot;"/>
    <numFmt numFmtId="165" formatCode="#,##0.00;(#,##0.00);&quot;-&quot;"/>
    <numFmt numFmtId="166" formatCode="0.0%"/>
    <numFmt numFmtId="167" formatCode="yyyy-mm-dd"/>
  </numFmts>
  <fonts count="4">
    <font>
      <sz val="11"/>
      <name val="Calibri"/>
    </font>
    <font>
      <b/>
      <sz val="11"/>
      <name val="Calibri"/>
    </font>
    <font>
      <sz val="11"/>
      <color rgb="FF1F4FD1"/>
      <name val="Calibri"/>
    </font>
    <font>
      <sz val="11"/>
      <color rgb="FF7A7A76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0" fillId="0" borderId="0" xfId="0" applyNumberFormat="1"/>
    <xf numFmtId="164" fontId="1" fillId="0" borderId="0" xfId="0" applyNumberFormat="1" applyFont="1"/>
    <xf numFmtId="164" fontId="2" fillId="0" borderId="0" xfId="0" applyNumberFormat="1" applyFont="1"/>
    <xf numFmtId="164" fontId="3" fillId="0" borderId="0" xfId="0" applyNumberFormat="1" applyFont="1"/>
    <xf numFmtId="165" fontId="0" fillId="0" borderId="0" xfId="0" applyNumberFormat="1"/>
    <xf numFmtId="165" fontId="1" fillId="0" borderId="0" xfId="0" applyNumberFormat="1" applyFont="1"/>
    <xf numFmtId="165" fontId="2" fillId="0" borderId="0" xfId="0" applyNumberFormat="1" applyFont="1"/>
    <xf numFmtId="165" fontId="3" fillId="0" borderId="0" xfId="0" applyNumberFormat="1" applyFont="1"/>
    <xf numFmtId="166" fontId="0" fillId="0" borderId="0" xfId="0" applyNumberFormat="1"/>
    <xf numFmtId="166" fontId="1" fillId="0" borderId="0" xfId="0" applyNumberFormat="1" applyFont="1"/>
    <xf numFmtId="166" fontId="2" fillId="0" borderId="0" xfId="0" applyNumberFormat="1" applyFont="1"/>
    <xf numFmtId="166" fontId="3" fillId="0" borderId="0" xfId="0" applyNumberFormat="1" applyFont="1"/>
    <xf numFmtId="167" fontId="0" fillId="0" borderId="0" xfId="0" applyNumberFormat="1"/>
    <xf numFmtId="167" fontId="1" fillId="0" borderId="0" xfId="0" applyNumberFormat="1" applyFont="1"/>
    <xf numFmtId="167" fontId="2" fillId="0" borderId="0" xfId="0" applyNumberFormat="1" applyFont="1"/>
    <xf numFmtId="167" fontId="3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Revenue by scenario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'Scenarios (2)'!$A$12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'Scenarios (2)'!$B$11:$E$11</c:f>
            </c:strRef>
          </c:cat>
          <c:val>
            <c:numRef>
              <c:f>'Scenarios (2)'!$B$12:$E$12</c:f>
            </c:numRef>
          </c:val>
        </c:ser>
        <c:ser>
          <c:idx val="1"/>
          <c:order val="1"/>
          <c:tx>
            <c:strRef>
              <c:f>'Scenarios (2)'!$A$13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'Scenarios (2)'!$B$11:$E$11</c:f>
            </c:strRef>
          </c:cat>
          <c:val>
            <c:numRef>
              <c:f>'Scenarios (2)'!$B$13:$E$13</c:f>
            </c:numRef>
          </c:val>
        </c:ser>
        <c:ser>
          <c:idx val="2"/>
          <c:order val="2"/>
          <c:tx>
            <c:strRef>
              <c:f>'Scenarios (2)'!$A$14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'Scenarios (2)'!$B$11:$E$11</c:f>
            </c:strRef>
          </c:cat>
          <c:val>
            <c:numRef>
              <c:f>'Scenarios (2)'!$B$14:$E$14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FY2028 revenue and EBITDA by scenario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'Scenarios (2)'!$A$35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'Scenarios (2)'!$B$34:$C$34</c:f>
            </c:strRef>
          </c:cat>
          <c:val>
            <c:numRef>
              <c:f>'Scenarios (2)'!$B$35:$C$35</c:f>
            </c:numRef>
          </c:val>
        </c:ser>
        <c:ser>
          <c:idx val="1"/>
          <c:order val="1"/>
          <c:tx>
            <c:strRef>
              <c:f>'Scenarios (2)'!$A$36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'Scenarios (2)'!$B$34:$C$34</c:f>
            </c:strRef>
          </c:cat>
          <c:val>
            <c:numRef>
              <c:f>'Scenarios (2)'!$B$36:$C$36</c:f>
            </c:numRef>
          </c:val>
        </c:ser>
        <c:ser>
          <c:idx val="2"/>
          <c:order val="2"/>
          <c:tx>
            <c:strRef>
              <c:f>'Scenarios (2)'!$A$37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'Scenarios (2)'!$B$34:$C$34</c:f>
            </c:strRef>
          </c:cat>
          <c:val>
            <c:numRef>
              <c:f>'Scenarios (2)'!$B$37:$C$37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15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 editAs="oneCell">
    <xdr:from>
      <xdr:col>0</xdr:col>
      <xdr:colOff>0</xdr:colOff>
      <xdr:row>38</xdr:row>
      <xdr:rowOff>0</xdr:rowOff>
    </xdr:from>
    <xdr:to>
      <xdr:col>9</xdr:col>
      <xdr:colOff>0</xdr:colOff>
      <xdr:row>54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4" customWidth="1"/>
    <col min="2" max="2" width="18" customWidth="1"/>
    <col min="3" max="3" width="12" customWidth="1"/>
    <col min="4" max="4" width="12" customWidth="1"/>
    <col min="5" max="5" width="12" customWidth="1"/>
    <col min="6" max="6" width="12" customWidth="1"/>
  </cols>
  <sheetData>
    <row r="1">
      <c r="A1" s="1" t="inlineStr">
        <is>
          <t xml:space="preserve">Assumptions by scenario</t>
        </is>
      </c>
      <c r="B1" s="3" t="inlineStr">
        <is>
          <t xml:space="preserve">Inputs: edit the blue cells on the 'Assumptions by scenario' sheet; this table follows them.</t>
        </is>
      </c>
    </row>
    <row r="2">
      <c r="A2" s="1" t="inlineStr">
        <is>
          <t xml:space="preserve">scenario</t>
        </is>
      </c>
      <c r="B2" s="1" t="inlineStr">
        <is>
          <t xml:space="preserve">line</t>
        </is>
      </c>
      <c r="C2" s="1" t="inlineStr">
        <is>
          <t xml:space="preserve">FY2025</t>
        </is>
      </c>
      <c r="D2" s="1" t="inlineStr">
        <is>
          <t xml:space="preserve">FY2026</t>
        </is>
      </c>
      <c r="E2" s="1" t="inlineStr">
        <is>
          <t xml:space="preserve">FY2027</t>
        </is>
      </c>
      <c r="F2" s="1" t="inlineStr">
        <is>
          <t xml:space="preserve">FY2028</t>
        </is>
      </c>
    </row>
    <row r="3">
      <c r="A3" s="0" t="inlineStr">
        <is>
          <t xml:space="preserve">bear</t>
        </is>
      </c>
      <c r="B3" s="0" t="inlineStr">
        <is>
          <t xml:space="preserve">growth</t>
        </is>
      </c>
      <c r="C3" s="12">
        <f>'Assumptions by scenario'!C2</f>
      </c>
      <c r="D3" s="12">
        <f>'Assumptions by scenario'!D2</f>
        <v>0.4</v>
      </c>
      <c r="E3" s="12">
        <f>'Assumptions by scenario'!E2</f>
        <v>0.15</v>
      </c>
      <c r="F3" s="12">
        <f>'Assumptions by scenario'!F2</f>
        <v>0.05</v>
      </c>
    </row>
    <row r="4">
      <c r="A4" s="0"/>
      <c r="B4" s="0" t="inlineStr">
        <is>
          <t xml:space="preserve">ebitda margin</t>
        </is>
      </c>
      <c r="C4" s="12">
        <f>'Assumptions by scenario'!C5</f>
      </c>
      <c r="D4" s="12">
        <f>'Assumptions by scenario'!D5</f>
        <v>0.5</v>
      </c>
      <c r="E4" s="12">
        <f>'Assumptions by scenario'!E5</f>
        <v>0.5</v>
      </c>
      <c r="F4" s="12">
        <f>'Assumptions by scenario'!F5</f>
        <v>0.5</v>
      </c>
    </row>
    <row r="5">
      <c r="A5" s="0" t="inlineStr">
        <is>
          <t xml:space="preserve">base</t>
        </is>
      </c>
      <c r="B5" s="0" t="inlineStr">
        <is>
          <t xml:space="preserve">growth</t>
        </is>
      </c>
      <c r="C5" s="12">
        <f>'Assumptions by scenario'!C3</f>
      </c>
      <c r="D5" s="12">
        <f>'Assumptions by scenario'!D3</f>
        <v>0.9</v>
      </c>
      <c r="E5" s="12">
        <f>'Assumptions by scenario'!E3</f>
        <v>0.45</v>
      </c>
      <c r="F5" s="12">
        <f>'Assumptions by scenario'!F3</f>
        <v>0.25</v>
      </c>
    </row>
    <row r="6">
      <c r="A6" s="0"/>
      <c r="B6" s="0" t="inlineStr">
        <is>
          <t xml:space="preserve">ebitda margin</t>
        </is>
      </c>
      <c r="C6" s="12">
        <f>'Assumptions by scenario'!C6</f>
      </c>
      <c r="D6" s="12">
        <f>'Assumptions by scenario'!D6</f>
        <v>0.58</v>
      </c>
      <c r="E6" s="12">
        <f>'Assumptions by scenario'!E6</f>
        <v>0.6</v>
      </c>
      <c r="F6" s="12">
        <f>'Assumptions by scenario'!F6</f>
        <v>0.62</v>
      </c>
    </row>
    <row r="7">
      <c r="A7" s="0" t="inlineStr">
        <is>
          <t xml:space="preserve">bull</t>
        </is>
      </c>
      <c r="B7" s="0" t="inlineStr">
        <is>
          <t xml:space="preserve">growth</t>
        </is>
      </c>
      <c r="C7" s="12">
        <f>'Assumptions by scenario'!C4</f>
      </c>
      <c r="D7" s="12">
        <f>'Assumptions by scenario'!D4</f>
        <v>1.2</v>
      </c>
      <c r="E7" s="12">
        <f>'Assumptions by scenario'!E4</f>
        <v>0.7</v>
      </c>
      <c r="F7" s="12">
        <f>'Assumptions by scenario'!F4</f>
        <v>0.4</v>
      </c>
    </row>
    <row r="8">
      <c r="A8" s="0"/>
      <c r="B8" s="0" t="inlineStr">
        <is>
          <t xml:space="preserve">ebitda margin</t>
        </is>
      </c>
      <c r="C8" s="12">
        <f>'Assumptions by scenario'!C7</f>
      </c>
      <c r="D8" s="12">
        <f>'Assumptions by scenario'!D7</f>
        <v>0.62</v>
      </c>
      <c r="E8" s="12">
        <f>'Assumptions by scenario'!E7</f>
        <v>0.65</v>
      </c>
      <c r="F8" s="12">
        <f>'Assumptions by scenario'!F7</f>
        <v>0.67</v>
      </c>
    </row>
    <row r="10">
      <c r="A10" s="1" t="inlineStr">
        <is>
          <t xml:space="preserve">Revenue by scenario</t>
        </is>
      </c>
    </row>
    <row r="11">
      <c r="A11" s="1" t="inlineStr">
        <is>
          <t xml:space="preserve">scenario</t>
        </is>
      </c>
      <c r="B11" s="1" t="inlineStr">
        <is>
          <t xml:space="preserve">FY2025</t>
        </is>
      </c>
      <c r="C11" s="1" t="inlineStr">
        <is>
          <t xml:space="preserve">FY2026</t>
        </is>
      </c>
      <c r="D11" s="1" t="inlineStr">
        <is>
          <t xml:space="preserve">FY2027</t>
        </is>
      </c>
      <c r="E11" s="1" t="inlineStr">
        <is>
          <t xml:space="preserve">FY2028</t>
        </is>
      </c>
    </row>
    <row r="12">
      <c r="A12" s="0" t="inlineStr">
        <is>
          <t xml:space="preserve">bear</t>
        </is>
      </c>
      <c r="B12" s="8">
        <f>'Income statement'!C2</f>
        <v>5131</v>
      </c>
      <c r="C12" s="8">
        <f>'Income statement'!D2</f>
        <v>7183.4</v>
      </c>
      <c r="D12" s="8">
        <f>'Income statement'!E2</f>
        <v>8260.909999999998</v>
      </c>
      <c r="E12" s="8">
        <f>'Income statement'!F2</f>
        <v>8673.955499999998</v>
      </c>
    </row>
    <row r="13">
      <c r="A13" s="0" t="inlineStr">
        <is>
          <t xml:space="preserve">base</t>
        </is>
      </c>
      <c r="B13" s="8">
        <f>'Income statement'!C3</f>
        <v>5131</v>
      </c>
      <c r="C13" s="8">
        <f>'Income statement'!D3</f>
        <v>9748.9</v>
      </c>
      <c r="D13" s="8">
        <f>'Income statement'!E3</f>
        <v>14135.904999999999</v>
      </c>
      <c r="E13" s="8">
        <f>'Income statement'!F3</f>
        <v>17669.88125</v>
      </c>
    </row>
    <row r="14">
      <c r="A14" s="0" t="inlineStr">
        <is>
          <t xml:space="preserve">bull</t>
        </is>
      </c>
      <c r="B14" s="8">
        <f>'Income statement'!C4</f>
        <v>5131</v>
      </c>
      <c r="C14" s="8">
        <f>'Income statement'!D4</f>
        <v>11288.2</v>
      </c>
      <c r="D14" s="8">
        <f>'Income statement'!E4</f>
        <v>19189.940000000002</v>
      </c>
      <c r="E14" s="8">
        <f>'Income statement'!F4</f>
        <v>26865.916</v>
      </c>
    </row>
    <row r="33">
      <c r="A33" s="1" t="inlineStr">
        <is>
          <t xml:space="preserve">FY2028 revenue and EBITDA by scenario</t>
        </is>
      </c>
    </row>
    <row r="34">
      <c r="A34" s="1" t="inlineStr">
        <is>
          <t xml:space="preserve">scenario</t>
        </is>
      </c>
      <c r="B34" s="1" t="inlineStr">
        <is>
          <t xml:space="preserve">revenue fy2028</t>
        </is>
      </c>
      <c r="C34" s="1" t="inlineStr">
        <is>
          <t xml:space="preserve">ebitda fy2028</t>
        </is>
      </c>
    </row>
    <row r="35">
      <c r="A35" s="0" t="inlineStr">
        <is>
          <t xml:space="preserve">bear</t>
        </is>
      </c>
      <c r="B35" s="8">
        <f>'FY2028 revenue by scenario'!B2</f>
        <v>8673.955499999998</v>
      </c>
      <c r="C35" s="8">
        <f>'FY2028 revenue by scenario'!B3</f>
        <v>4336.977749999999</v>
      </c>
    </row>
    <row r="36">
      <c r="A36" s="0" t="inlineStr">
        <is>
          <t xml:space="preserve">base</t>
        </is>
      </c>
      <c r="B36" s="8">
        <f>'FY2028 revenue by scenario'!C2</f>
        <v>17669.88125</v>
      </c>
      <c r="C36" s="8">
        <f>'FY2028 revenue by scenario'!C3</f>
        <v>10955.326374999999</v>
      </c>
    </row>
    <row r="37">
      <c r="A37" s="0" t="inlineStr">
        <is>
          <t xml:space="preserve">bull</t>
        </is>
      </c>
      <c r="B37" s="8">
        <f>'FY2028 revenue by scenario'!D2</f>
        <v>26865.916</v>
      </c>
      <c r="C37" s="8">
        <f>'FY2028 revenue by scenario'!D3</f>
        <v>18000.16372</v>
      </c>
    </row>
    <row r="56">
      <c r="A56" s="3" t="inlineStr">
        <is>
          <t xml:space="preserve">Every cell on this sheet refers to the statement sheets; edit inputs there (blue) and this dashboard follows.</t>
        </is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</cols>
  <sheetData>
    <row r="1">
      <c r="A1" s="1" t="inlineStr">
        <is>
          <t xml:space="preserve">line</t>
        </is>
      </c>
      <c r="B1" s="1" t="inlineStr">
        <is>
          <t xml:space="preserve">FY2025</t>
        </is>
      </c>
      <c r="C1" s="1" t="inlineStr">
        <is>
          <t xml:space="preserve">FY2026</t>
        </is>
      </c>
      <c r="D1" s="1" t="inlineStr">
        <is>
          <t xml:space="preserve">FY2027</t>
        </is>
      </c>
      <c r="E1" s="1" t="inlineStr">
        <is>
          <t xml:space="preserve">FY2028</t>
        </is>
      </c>
    </row>
    <row r="2">
      <c r="A2" s="0" t="inlineStr">
        <is>
          <t xml:space="preserve">revenue</t>
        </is>
      </c>
      <c r="B2" s="6">
        <v>5131</v>
      </c>
    </row>
    <row r="3">
      <c r="A3" s="0" t="inlineStr">
        <is>
          <t xml:space="preserve">ebitda</t>
        </is>
      </c>
      <c r="B3" s="6">
        <v>3093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2" ySplit="1" topLeftCell="C2" activePane="bottomRight" state="frozen"/>
    </sheetView>
  </sheetViews>
  <cols>
    <col min="1" max="1" width="18" customWidth="1"/>
    <col min="2" max="2" width="32" customWidth="1"/>
    <col min="3" max="3" width="12" customWidth="1"/>
    <col min="4" max="4" width="12" customWidth="1"/>
    <col min="5" max="5" width="12" customWidth="1"/>
    <col min="6" max="6" width="12" customWidth="1"/>
  </cols>
  <sheetData>
    <row r="1">
      <c r="A1" s="1" t="inlineStr">
        <is>
          <t xml:space="preserve">line</t>
        </is>
      </c>
      <c r="B1" s="1" t="inlineStr">
        <is>
          <t xml:space="preserve">scenario</t>
        </is>
      </c>
      <c r="C1" s="1" t="inlineStr">
        <is>
          <t xml:space="preserve">FY2025</t>
        </is>
      </c>
      <c r="D1" s="1" t="inlineStr">
        <is>
          <t xml:space="preserve">FY2026</t>
        </is>
      </c>
      <c r="E1" s="1" t="inlineStr">
        <is>
          <t xml:space="preserve">FY2027</t>
        </is>
      </c>
      <c r="F1" s="1" t="inlineStr">
        <is>
          <t xml:space="preserve">FY2028</t>
        </is>
      </c>
    </row>
    <row r="2">
      <c r="A2" s="0" t="inlineStr">
        <is>
          <t xml:space="preserve">growth</t>
        </is>
      </c>
      <c r="B2" s="0" t="inlineStr">
        <is>
          <t xml:space="preserve">bear</t>
        </is>
      </c>
      <c r="D2" s="14">
        <v>0.4</v>
      </c>
      <c r="E2" s="14">
        <v>0.15</v>
      </c>
      <c r="F2" s="14">
        <v>0.05</v>
      </c>
    </row>
    <row r="3">
      <c r="A3" s="0" t="inlineStr">
        <is>
          <t xml:space="preserve">growth</t>
        </is>
      </c>
      <c r="B3" s="0" t="inlineStr">
        <is>
          <t xml:space="preserve">base</t>
        </is>
      </c>
      <c r="D3" s="14">
        <v>0.9</v>
      </c>
      <c r="E3" s="14">
        <v>0.45</v>
      </c>
      <c r="F3" s="14">
        <v>0.25</v>
      </c>
    </row>
    <row r="4">
      <c r="A4" s="0" t="inlineStr">
        <is>
          <t xml:space="preserve">growth</t>
        </is>
      </c>
      <c r="B4" s="0" t="inlineStr">
        <is>
          <t xml:space="preserve">bull</t>
        </is>
      </c>
      <c r="D4" s="14">
        <v>1.2</v>
      </c>
      <c r="E4" s="14">
        <v>0.7</v>
      </c>
      <c r="F4" s="14">
        <v>0.4</v>
      </c>
    </row>
    <row r="5">
      <c r="A5" s="0" t="inlineStr">
        <is>
          <t xml:space="preserve">ebitda margin</t>
        </is>
      </c>
      <c r="B5" s="0" t="inlineStr">
        <is>
          <t xml:space="preserve">bear</t>
        </is>
      </c>
      <c r="D5" s="14">
        <v>0.5</v>
      </c>
      <c r="E5" s="14">
        <v>0.5</v>
      </c>
      <c r="F5" s="14">
        <v>0.5</v>
      </c>
    </row>
    <row r="6">
      <c r="A6" s="0" t="inlineStr">
        <is>
          <t xml:space="preserve">ebitda margin</t>
        </is>
      </c>
      <c r="B6" s="0" t="inlineStr">
        <is>
          <t xml:space="preserve">base</t>
        </is>
      </c>
      <c r="D6" s="14">
        <v>0.58</v>
      </c>
      <c r="E6" s="14">
        <v>0.6</v>
      </c>
      <c r="F6" s="14">
        <v>0.62</v>
      </c>
    </row>
    <row r="7">
      <c r="A7" s="0" t="inlineStr">
        <is>
          <t xml:space="preserve">ebitda margin</t>
        </is>
      </c>
      <c r="B7" s="0" t="inlineStr">
        <is>
          <t xml:space="preserve">bull</t>
        </is>
      </c>
      <c r="D7" s="14">
        <v>0.62</v>
      </c>
      <c r="E7" s="14">
        <v>0.65</v>
      </c>
      <c r="F7" s="14">
        <v>0.67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xSplit="2" ySplit="1" topLeftCell="C2" activePane="bottomRight" state="frozen"/>
    </sheetView>
  </sheetViews>
  <cols>
    <col min="1" max="1" width="18" customWidth="1"/>
    <col min="2" max="2" width="32" customWidth="1"/>
    <col min="3" max="3" width="12" customWidth="1"/>
    <col min="4" max="4" width="12" customWidth="1"/>
    <col min="5" max="5" width="12" customWidth="1"/>
    <col min="6" max="6" width="12" customWidth="1"/>
  </cols>
  <sheetData>
    <row r="1">
      <c r="A1" s="1" t="inlineStr">
        <is>
          <t xml:space="preserve">line</t>
        </is>
      </c>
      <c r="B1" s="1" t="inlineStr">
        <is>
          <t xml:space="preserve">scenario</t>
        </is>
      </c>
      <c r="C1" s="1" t="inlineStr">
        <is>
          <t xml:space="preserve">FY2025</t>
        </is>
      </c>
      <c r="D1" s="1" t="inlineStr">
        <is>
          <t xml:space="preserve">FY2026</t>
        </is>
      </c>
      <c r="E1" s="1" t="inlineStr">
        <is>
          <t xml:space="preserve">FY2027</t>
        </is>
      </c>
      <c r="F1" s="1" t="inlineStr">
        <is>
          <t xml:space="preserve">FY2028</t>
        </is>
      </c>
    </row>
    <row r="2">
      <c r="A2" s="0" t="inlineStr">
        <is>
          <t xml:space="preserve">revenue</t>
        </is>
      </c>
      <c r="B2" s="0" t="inlineStr">
        <is>
          <t xml:space="preserve">bear</t>
        </is>
      </c>
      <c r="C2" s="8">
        <f>'History'!B2</f>
        <v>5131</v>
      </c>
      <c r="D2" s="8">
        <f>(C2*(1+'Assumptions by scenario'!D2))</f>
        <v>7183.4</v>
      </c>
      <c r="E2" s="8">
        <f>(D2*(1+'Assumptions by scenario'!E2))</f>
        <v>8260.909999999998</v>
      </c>
      <c r="F2" s="8">
        <f>(E2*(1+'Assumptions by scenario'!F2))</f>
        <v>8673.955499999998</v>
      </c>
    </row>
    <row r="3">
      <c r="A3" s="0" t="inlineStr">
        <is>
          <t xml:space="preserve">revenue</t>
        </is>
      </c>
      <c r="B3" s="0" t="inlineStr">
        <is>
          <t xml:space="preserve">base</t>
        </is>
      </c>
      <c r="C3" s="8">
        <f>'History'!B2</f>
        <v>5131</v>
      </c>
      <c r="D3" s="8">
        <f>(C3*(1+'Assumptions by scenario'!D3))</f>
        <v>9748.9</v>
      </c>
      <c r="E3" s="8">
        <f>(D3*(1+'Assumptions by scenario'!E3))</f>
        <v>14135.904999999999</v>
      </c>
      <c r="F3" s="8">
        <f>(E3*(1+'Assumptions by scenario'!F3))</f>
        <v>17669.88125</v>
      </c>
    </row>
    <row r="4">
      <c r="A4" s="0" t="inlineStr">
        <is>
          <t xml:space="preserve">revenue</t>
        </is>
      </c>
      <c r="B4" s="0" t="inlineStr">
        <is>
          <t xml:space="preserve">bull</t>
        </is>
      </c>
      <c r="C4" s="8">
        <f>'History'!B2</f>
        <v>5131</v>
      </c>
      <c r="D4" s="8">
        <f>(C4*(1+'Assumptions by scenario'!D4))</f>
        <v>11288.2</v>
      </c>
      <c r="E4" s="8">
        <f>(D4*(1+'Assumptions by scenario'!E4))</f>
        <v>19189.940000000002</v>
      </c>
      <c r="F4" s="8">
        <f>(E4*(1+'Assumptions by scenario'!F4))</f>
        <v>26865.916</v>
      </c>
    </row>
    <row r="5">
      <c r="A5" s="0" t="inlineStr">
        <is>
          <t xml:space="preserve">ebitda</t>
        </is>
      </c>
      <c r="B5" s="0" t="inlineStr">
        <is>
          <t xml:space="preserve">bear</t>
        </is>
      </c>
      <c r="C5" s="8">
        <f>'History'!B3</f>
        <v>3093</v>
      </c>
      <c r="D5" s="8">
        <f>(D2*'Assumptions by scenario'!D5)</f>
        <v>3591.7</v>
      </c>
      <c r="E5" s="8">
        <f>(E2*'Assumptions by scenario'!E5)</f>
        <v>4130.454999999999</v>
      </c>
      <c r="F5" s="8">
        <f>(F2*'Assumptions by scenario'!F5)</f>
        <v>4336.977749999999</v>
      </c>
    </row>
    <row r="6">
      <c r="A6" s="0" t="inlineStr">
        <is>
          <t xml:space="preserve">ebitda</t>
        </is>
      </c>
      <c r="B6" s="0" t="inlineStr">
        <is>
          <t xml:space="preserve">base</t>
        </is>
      </c>
      <c r="C6" s="8">
        <f>'History'!B3</f>
        <v>3093</v>
      </c>
      <c r="D6" s="8">
        <f>(D3*'Assumptions by scenario'!D6)</f>
        <v>5654.361999999999</v>
      </c>
      <c r="E6" s="8">
        <f>(E3*'Assumptions by scenario'!E6)</f>
        <v>8481.543</v>
      </c>
      <c r="F6" s="8">
        <f>(F3*'Assumptions by scenario'!F6)</f>
        <v>10955.326374999999</v>
      </c>
    </row>
    <row r="7">
      <c r="A7" s="0" t="inlineStr">
        <is>
          <t xml:space="preserve">ebitda</t>
        </is>
      </c>
      <c r="B7" s="0" t="inlineStr">
        <is>
          <t xml:space="preserve">bull</t>
        </is>
      </c>
      <c r="C7" s="8">
        <f>'History'!B3</f>
        <v>3093</v>
      </c>
      <c r="D7" s="8">
        <f>(D4*'Assumptions by scenario'!D7)</f>
        <v>6998.684</v>
      </c>
      <c r="E7" s="8">
        <f>(E4*'Assumptions by scenario'!E7)</f>
        <v>12473.461000000001</v>
      </c>
      <c r="F7" s="8">
        <f>(F4*'Assumptions by scenario'!F7)</f>
        <v>18000.16372</v>
      </c>
    </row>
    <row r="8">
      <c r="A8" s="0" t="inlineStr">
        <is>
          <t xml:space="preserve">ebitda margin</t>
        </is>
      </c>
      <c r="B8" s="0" t="inlineStr">
        <is>
          <t xml:space="preserve">bear</t>
        </is>
      </c>
      <c r="C8" s="12">
        <f>(C5/C2)</f>
        <v>0.6028064704735919</v>
      </c>
      <c r="D8" s="12">
        <f>(D5/D2)</f>
        <v>0.5</v>
      </c>
      <c r="E8" s="12">
        <f>(E5/E2)</f>
        <v>0.5</v>
      </c>
      <c r="F8" s="12">
        <f>(F5/F2)</f>
        <v>0.5</v>
      </c>
    </row>
    <row r="9">
      <c r="A9" s="0" t="inlineStr">
        <is>
          <t xml:space="preserve">ebitda margin</t>
        </is>
      </c>
      <c r="B9" s="0" t="inlineStr">
        <is>
          <t xml:space="preserve">base</t>
        </is>
      </c>
      <c r="C9" s="12">
        <f>(C6/C3)</f>
        <v>0.6028064704735919</v>
      </c>
      <c r="D9" s="12">
        <f>(D6/D3)</f>
        <v>0.58</v>
      </c>
      <c r="E9" s="12">
        <f>(E6/E3)</f>
        <v>0.6</v>
      </c>
      <c r="F9" s="12">
        <f>(F6/F3)</f>
        <v>0.62</v>
      </c>
    </row>
    <row r="10">
      <c r="A10" s="0" t="inlineStr">
        <is>
          <t xml:space="preserve">ebitda margin</t>
        </is>
      </c>
      <c r="B10" s="0" t="inlineStr">
        <is>
          <t xml:space="preserve">bull</t>
        </is>
      </c>
      <c r="C10" s="12">
        <f>(C7/C4)</f>
        <v>0.6028064704735919</v>
      </c>
      <c r="D10" s="12">
        <f>(D7/D4)</f>
        <v>0.62</v>
      </c>
      <c r="E10" s="12">
        <f>(E7/E4)</f>
        <v>0.65</v>
      </c>
      <c r="F10" s="12">
        <f>(F7/F4)</f>
        <v>0.67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</cols>
  <sheetData>
    <row r="1">
      <c r="A1" s="1" t="inlineStr">
        <is>
          <t xml:space="preserve">line</t>
        </is>
      </c>
      <c r="B1" s="1" t="inlineStr">
        <is>
          <t xml:space="preserve">bear</t>
        </is>
      </c>
      <c r="C1" s="1" t="inlineStr">
        <is>
          <t xml:space="preserve">base</t>
        </is>
      </c>
      <c r="D1" s="1" t="inlineStr">
        <is>
          <t xml:space="preserve">bull</t>
        </is>
      </c>
    </row>
    <row r="2">
      <c r="A2" s="0" t="inlineStr">
        <is>
          <t xml:space="preserve">revenue fy2028</t>
        </is>
      </c>
      <c r="B2" s="8">
        <f>'Income statement'!F2</f>
        <v>8673.955499999998</v>
      </c>
      <c r="C2" s="8">
        <f>'Income statement'!F3</f>
        <v>17669.88125</v>
      </c>
      <c r="D2" s="8">
        <f>'Income statement'!F4</f>
        <v>26865.916</v>
      </c>
    </row>
    <row r="3">
      <c r="A3" s="0" t="inlineStr">
        <is>
          <t xml:space="preserve">ebitda fy2028</t>
        </is>
      </c>
      <c r="B3" s="8">
        <f>'Income statement'!F5</f>
        <v>4336.977749999999</v>
      </c>
      <c r="C3" s="8">
        <f>'Income statement'!F6</f>
        <v>10955.326374999999</v>
      </c>
      <c r="D3" s="8">
        <f>'Income statement'!F7</f>
        <v>18000.16372</v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Start</t>
        </is>
      </c>
      <c r="D1" s="1" t="inlineStr">
        <is>
          <t xml:space="preserve">End</t>
        </is>
      </c>
      <c r="E1" s="1" t="inlineStr">
        <is>
          <t xml:space="preserve">Frame</t>
        </is>
      </c>
      <c r="F1" s="1" t="inlineStr">
        <is>
          <t xml:space="preserve">Year</t>
        </is>
      </c>
      <c r="G1" s="1" t="inlineStr">
        <is>
          <t xml:space="preserve">Quarter</t>
        </is>
      </c>
      <c r="H1" s="1" t="inlineStr">
        <is>
          <t xml:space="preserve">Index</t>
        </is>
      </c>
    </row>
    <row r="2">
      <c r="A2" s="0" t="inlineStr">
        <is>
          <t xml:space="preserve">fy2025</t>
        </is>
      </c>
      <c r="B2" s="0" t="inlineStr">
        <is>
          <t xml:space="preserve">FY2025</t>
        </is>
      </c>
      <c r="C2" s="16">
        <v>45658</v>
      </c>
      <c r="D2" s="16">
        <v>46022</v>
      </c>
      <c r="E2" s="0" t="inlineStr">
        <is>
          <t xml:space="preserve">hist</t>
        </is>
      </c>
      <c r="F2" s="4">
        <v>2025</v>
      </c>
      <c r="G2" s="0" t="inlineStr">
        <is>
          <t xml:space="preserve">Q1 2025</t>
        </is>
      </c>
      <c r="H2" s="4">
        <v>0</v>
      </c>
    </row>
    <row r="3">
      <c r="A3" s="0" t="inlineStr">
        <is>
          <t xml:space="preserve">fy2026</t>
        </is>
      </c>
      <c r="B3" s="0" t="inlineStr">
        <is>
          <t xml:space="preserve">FY2026</t>
        </is>
      </c>
      <c r="C3" s="16">
        <v>46023</v>
      </c>
      <c r="D3" s="16">
        <v>46387</v>
      </c>
      <c r="E3" s="0" t="inlineStr">
        <is>
          <t xml:space="preserve">fcst</t>
        </is>
      </c>
      <c r="F3" s="4">
        <v>2026</v>
      </c>
      <c r="G3" s="0" t="inlineStr">
        <is>
          <t xml:space="preserve">Q1 2026</t>
        </is>
      </c>
      <c r="H3" s="4">
        <v>1</v>
      </c>
    </row>
    <row r="4">
      <c r="A4" s="0" t="inlineStr">
        <is>
          <t xml:space="preserve">fy2027</t>
        </is>
      </c>
      <c r="B4" s="0" t="inlineStr">
        <is>
          <t xml:space="preserve">FY2027</t>
        </is>
      </c>
      <c r="C4" s="16">
        <v>46388</v>
      </c>
      <c r="D4" s="16">
        <v>46752</v>
      </c>
      <c r="E4" s="0" t="inlineStr">
        <is>
          <t xml:space="preserve">fcst</t>
        </is>
      </c>
      <c r="F4" s="4">
        <v>2027</v>
      </c>
      <c r="G4" s="0" t="inlineStr">
        <is>
          <t xml:space="preserve">Q1 2027</t>
        </is>
      </c>
      <c r="H4" s="4">
        <v>2</v>
      </c>
    </row>
    <row r="5">
      <c r="A5" s="0" t="inlineStr">
        <is>
          <t xml:space="preserve">fy2028</t>
        </is>
      </c>
      <c r="B5" s="0" t="inlineStr">
        <is>
          <t xml:space="preserve">FY2028</t>
        </is>
      </c>
      <c r="C5" s="16">
        <v>46753</v>
      </c>
      <c r="D5" s="16">
        <v>47118</v>
      </c>
      <c r="E5" s="0" t="inlineStr">
        <is>
          <t xml:space="preserve">fcst</t>
        </is>
      </c>
      <c r="F5" s="4">
        <v>2028</v>
      </c>
      <c r="G5" s="0" t="inlineStr">
        <is>
          <t xml:space="preserve">Q1 2028</t>
        </is>
      </c>
      <c r="H5" s="4">
        <v>3</v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</cols>
  <sheetData>
    <row r="1">
      <c r="A1" s="1" t="inlineStr">
        <is>
          <t xml:space="preserve">ID</t>
        </is>
      </c>
    </row>
    <row r="2">
      <c r="A2" s="0" t="inlineStr">
        <is>
          <t xml:space="preserve">bear</t>
        </is>
      </c>
    </row>
    <row r="3">
      <c r="A3" s="0" t="inlineStr">
        <is>
          <t xml:space="preserve">base</t>
        </is>
      </c>
    </row>
    <row r="4">
      <c r="A4" s="0" t="inlineStr">
        <is>
          <t xml:space="preserve">bull</t>
        </is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revenue</t>
        </is>
      </c>
      <c r="B2" s="0" t="inlineStr">
        <is>
          <t xml:space="preserve">revenue</t>
        </is>
      </c>
      <c r="C2" s="0"/>
    </row>
    <row r="3">
      <c r="A3" s="0" t="inlineStr">
        <is>
          <t xml:space="preserve">ebitda</t>
        </is>
      </c>
      <c r="B3" s="0" t="inlineStr">
        <is>
          <t xml:space="preserve">ebitda</t>
        </is>
      </c>
      <c r="C3" s="0"/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growth</t>
        </is>
      </c>
      <c r="B2" s="0" t="inlineStr">
        <is>
          <t xml:space="preserve">growth</t>
        </is>
      </c>
      <c r="C2" s="0" t="inlineStr">
        <is>
          <t xml:space="preserve">percent</t>
        </is>
      </c>
    </row>
    <row r="3">
      <c r="A3" s="0" t="inlineStr">
        <is>
          <t xml:space="preserve">ebitda_margin</t>
        </is>
      </c>
      <c r="B3" s="0" t="inlineStr">
        <is>
          <t xml:space="preserve">ebitda margin</t>
        </is>
      </c>
      <c r="C3" s="0" t="inlineStr">
        <is>
          <t xml:space="preserve">percent</t>
        </is>
      </c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revenue</t>
        </is>
      </c>
      <c r="B2" s="0" t="inlineStr">
        <is>
          <t xml:space="preserve">revenue</t>
        </is>
      </c>
      <c r="C2" s="0"/>
    </row>
    <row r="3">
      <c r="A3" s="0" t="inlineStr">
        <is>
          <t xml:space="preserve">ebitda</t>
        </is>
      </c>
      <c r="B3" s="0" t="inlineStr">
        <is>
          <t xml:space="preserve">ebitda</t>
        </is>
      </c>
      <c r="C3" s="0"/>
    </row>
    <row r="4">
      <c r="A4" s="0" t="inlineStr">
        <is>
          <t xml:space="preserve">ebitda_margin</t>
        </is>
      </c>
      <c r="B4" s="0" t="inlineStr">
        <is>
          <t xml:space="preserve">ebitda margin</t>
        </is>
      </c>
      <c r="C4" s="0" t="inlineStr">
        <is>
          <t xml:space="preserve">percent</t>
        </is>
      </c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revenue_fy2028</t>
        </is>
      </c>
      <c r="B2" s="0" t="inlineStr">
        <is>
          <t xml:space="preserve">revenue fy2028</t>
        </is>
      </c>
      <c r="C2" s="0"/>
    </row>
    <row r="3">
      <c r="A3" s="0" t="inlineStr">
        <is>
          <t xml:space="preserve">ebitda_fy2028</t>
        </is>
      </c>
      <c r="B3" s="0" t="inlineStr">
        <is>
          <t xml:space="preserve">ebitda fy2028</t>
        </is>
      </c>
      <c r="C3" s="0"/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2" customWidth="1"/>
    <col min="2" max="2" width="16" customWidth="1"/>
    <col min="3" max="3" width="30" customWidth="1"/>
    <col min="4" max="4" width="70" customWidth="1"/>
    <col min="5" max="5" width="10" customWidth="1"/>
  </cols>
  <sheetData>
    <row r="1">
      <c r="A1" s="1" t="inlineStr">
        <is>
          <t xml:space="preserve">Table</t>
        </is>
      </c>
      <c r="B1" s="1" t="inlineStr">
        <is>
          <t xml:space="preserve">Target</t>
        </is>
      </c>
      <c r="C1" s="1" t="inlineStr">
        <is>
          <t xml:space="preserve">When</t>
        </is>
      </c>
      <c r="D1" s="1" t="inlineStr">
        <is>
          <t xml:space="preserve">Formula</t>
        </is>
      </c>
      <c r="E1" s="1" t="inlineStr">
        <is>
          <t xml:space="preserve">Status</t>
        </is>
      </c>
    </row>
    <row r="2">
      <c r="A2" s="0" t="inlineStr">
        <is>
          <t xml:space="preserve">income_statement</t>
        </is>
      </c>
      <c r="B2" s="0" t="inlineStr">
        <is>
          <t xml:space="preserve">value</t>
        </is>
      </c>
      <c r="C2" s="0" t="inlineStr">
        <is>
          <t xml:space="preserve">line = revenue, frame = hist</t>
        </is>
      </c>
      <c r="D2" s="20" t="inlineStr">
        <is>
          <t xml:space="preserve">history.revenue</t>
        </is>
      </c>
      <c r="E2" s="0" t="inlineStr">
        <is>
          <t xml:space="preserve">ok</t>
        </is>
      </c>
    </row>
    <row r="3">
      <c r="A3" s="0" t="inlineStr">
        <is>
          <t xml:space="preserve">income_statement</t>
        </is>
      </c>
      <c r="B3" s="0" t="inlineStr">
        <is>
          <t xml:space="preserve">value</t>
        </is>
      </c>
      <c r="C3" s="0" t="inlineStr">
        <is>
          <t xml:space="preserve">line = ebitda, frame = hist</t>
        </is>
      </c>
      <c r="D3" s="20" t="inlineStr">
        <is>
          <t xml:space="preserve">history.ebitda</t>
        </is>
      </c>
      <c r="E3" s="0" t="inlineStr">
        <is>
          <t xml:space="preserve">ok</t>
        </is>
      </c>
    </row>
    <row r="4">
      <c r="A4" s="0" t="inlineStr">
        <is>
          <t xml:space="preserve">income_statement</t>
        </is>
      </c>
      <c r="B4" s="0" t="inlineStr">
        <is>
          <t xml:space="preserve">value</t>
        </is>
      </c>
      <c r="C4" s="0" t="inlineStr">
        <is>
          <t xml:space="preserve">line = revenue, frame = fcst</t>
        </is>
      </c>
      <c r="D4" s="20" t="inlineStr">
        <is>
          <t xml:space="preserve">PREV(revenue) * (1 + assumptions.growth)</t>
        </is>
      </c>
      <c r="E4" s="0" t="inlineStr">
        <is>
          <t xml:space="preserve">ok</t>
        </is>
      </c>
    </row>
    <row r="5">
      <c r="A5" s="0" t="inlineStr">
        <is>
          <t xml:space="preserve">income_statement</t>
        </is>
      </c>
      <c r="B5" s="0" t="inlineStr">
        <is>
          <t xml:space="preserve">value</t>
        </is>
      </c>
      <c r="C5" s="0" t="inlineStr">
        <is>
          <t xml:space="preserve">line = ebitda, frame = fcst</t>
        </is>
      </c>
      <c r="D5" s="20" t="inlineStr">
        <is>
          <t xml:space="preserve">revenue * assumptions.ebitda_margin</t>
        </is>
      </c>
      <c r="E5" s="0" t="inlineStr">
        <is>
          <t xml:space="preserve">ok</t>
        </is>
      </c>
    </row>
    <row r="6">
      <c r="A6" s="0" t="inlineStr">
        <is>
          <t xml:space="preserve">income_statement</t>
        </is>
      </c>
      <c r="B6" s="0" t="inlineStr">
        <is>
          <t xml:space="preserve">value</t>
        </is>
      </c>
      <c r="C6" s="0" t="inlineStr">
        <is>
          <t xml:space="preserve">line = ebitda_margin</t>
        </is>
      </c>
      <c r="D6" s="20" t="inlineStr">
        <is>
          <t xml:space="preserve">ebitda / revenue</t>
        </is>
      </c>
      <c r="E6" s="0" t="inlineStr">
        <is>
          <t xml:space="preserve">ok</t>
        </is>
      </c>
    </row>
    <row r="7">
      <c r="A7" s="0" t="inlineStr">
        <is>
          <t xml:space="preserve">sensitivity</t>
        </is>
      </c>
      <c r="B7" s="0" t="inlineStr">
        <is>
          <t xml:space="preserve">value</t>
        </is>
      </c>
      <c r="C7" s="0" t="inlineStr">
        <is>
          <t xml:space="preserve">line = revenue_fy2028</t>
        </is>
      </c>
      <c r="D7" s="20" t="inlineStr">
        <is>
          <t xml:space="preserve">income_statement.revenue[period=fy2028]</t>
        </is>
      </c>
      <c r="E7" s="0" t="inlineStr">
        <is>
          <t xml:space="preserve">ok</t>
        </is>
      </c>
    </row>
    <row r="8">
      <c r="A8" s="0" t="inlineStr">
        <is>
          <t xml:space="preserve">sensitivity</t>
        </is>
      </c>
      <c r="B8" s="0" t="inlineStr">
        <is>
          <t xml:space="preserve">value</t>
        </is>
      </c>
      <c r="C8" s="0" t="inlineStr">
        <is>
          <t xml:space="preserve">line = ebitda_fy2028</t>
        </is>
      </c>
      <c r="D8" s="20" t="inlineStr">
        <is>
          <t xml:space="preserve">income_statement.ebitda[period=fy2028]</t>
        </is>
      </c>
      <c r="E8" s="0" t="inlineStr">
        <is>
          <t xml:space="preserve">ok</t>
        </is>
      </c>
    </row>
    <row r="10">
      <c r="A10" s="3" t="inlineStr">
        <is>
          <t xml:space="preserve">Rules are what the model is made of; the cell formulas on the other sheets were compiled from them. Inputs are blue, formulas black.</t>
        </is>
      </c>
    </row>
  </sheetData>
</worksheet>
</file>

<file path=docProps/app.xml><?xml version="1.0" encoding="utf-8"?>
<Properties xmlns="http://schemas.openxmlformats.org/officeDocument/2006/extended-properties">
  <Application>Finicast finidb</Application>
</Properties>
</file>